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<sst xmlns="http://schemas.openxmlformats.org/spreadsheetml/2006/main" count="82" uniqueCount="64">
  <si>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</si>
  <si>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</si>
  <si>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</si>
  <si>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</si>
  <si>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</si>
  <si>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</si>
  <si>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</si>
  <si>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</si>
  <si>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</si>
  <si>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</si>
  <si>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</si>
  <si>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</si>
  <si>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</si>
  <si>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</si>
  <si>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</si>
  <si>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</si>
  <si>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</si>
  <si>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</si>
  <si>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</si>
  <si>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</si>
  <si>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</si>
  <si>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</si>
  <si>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</si>
  <si>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</si>
  <si>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资金构成(元)</t>
  </si>
  <si>
    <t xml:space="preserve">项目支出绩效自评表 </t>
  </si>
  <si>
    <t>46010723T000000899358-消博会氛围营造</t>
  </si>
  <si>
    <t>陈民</t>
  </si>
  <si>
    <t/>
  </si>
  <si>
    <t>F90C05E230FDE598E05307FD1AACD0A1</t>
  </si>
  <si>
    <t>116-海口市琼山区商务局</t>
  </si>
  <si>
    <t>116001-海口市琼山区商务局</t>
  </si>
  <si>
    <t>否</t>
  </si>
  <si>
    <t>资金总额：</t>
  </si>
  <si>
    <t>160000</t>
  </si>
  <si>
    <t xml:space="preserve">10.00 </t>
  </si>
  <si>
    <t>10.0</t>
  </si>
  <si>
    <t>其中：财政资金：</t>
  </si>
  <si>
    <t>单位资金：</t>
  </si>
  <si>
    <t>财政专户管理资金：</t>
  </si>
  <si>
    <t>保证资金按时到位，确保消博会氛围营造活动顺利开展。</t>
  </si>
  <si>
    <t>资金已到位，消博会氛围营造活动完成开展。</t>
  </si>
  <si>
    <t>产出指标</t>
  </si>
  <si>
    <t>数量指标</t>
  </si>
  <si>
    <t>资金按时到位</t>
  </si>
  <si>
    <t>＝</t>
  </si>
  <si>
    <t>元</t>
  </si>
  <si>
    <t>100.00%</t>
  </si>
  <si>
    <t>50.00</t>
  </si>
  <si>
    <t>50</t>
  </si>
  <si>
    <t>1</t>
  </si>
  <si>
    <t>3</t>
  </si>
  <si>
    <t>效益指标</t>
  </si>
  <si>
    <t>经济效益指标</t>
  </si>
  <si>
    <t>活动顺利开展</t>
  </si>
  <si>
    <t>定性</t>
  </si>
  <si>
    <t>优良中低差</t>
  </si>
  <si>
    <t>优</t>
  </si>
  <si>
    <t>40.00</t>
  </si>
  <si>
    <t>40</t>
  </si>
  <si>
    <t>6</t>
  </si>
  <si>
    <t>100.00</t>
  </si>
  <si>
    <t>99.97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</si>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</sst>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top" wrapText="1"/>
      <protection/>
    </xf>
    <xf numFmtId="0" fontId="2" fillId="34" borderId="12" xfId="0" applyFont="1" applyFill="1" applyBorder="1" applyAlignment="1" applyProtection="1">
      <alignment horizontal="left" vertical="top" wrapText="1"/>
      <protection/>
    </xf>
    <xf numFmtId="0" fontId="2" fillId="34" borderId="11" xfId="0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horizontal="left" vertical="top" wrapText="1"/>
      <protection locked="0"/>
    </xf>
    <xf numFmtId="0" fontId="2" fillId="33" borderId="12" xfId="0" applyFont="1" applyFill="1" applyBorder="1" applyAlignment="1" applyProtection="1">
      <alignment horizontal="left" vertical="top" wrapText="1"/>
      <protection locked="0"/>
    </xf>
    <xf numFmtId="0" fontId="2" fillId="33" borderId="11" xfId="0" applyFont="1" applyFill="1" applyBorder="1" applyAlignment="1" applyProtection="1">
      <alignment horizontal="left" vertical="top" wrapText="1"/>
      <protection locked="0"/>
    </xf>
    <xf numFmtId="4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0" fontId="2" fillId="34" borderId="13" xfId="0" applyFont="1" applyFill="1" applyBorder="1" applyAlignment="1" applyProtection="1">
      <alignment vertical="center" wrapText="1"/>
      <protection/>
    </xf>
    <xf numFmtId="0" fontId="2" fillId="34" borderId="12" xfId="0" applyFont="1" applyFill="1" applyBorder="1" applyAlignment="1" applyProtection="1">
      <alignment vertical="center" wrapText="1"/>
      <protection/>
    </xf>
    <xf numFmtId="0" fontId="2" fillId="34" borderId="11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Q8" sqref="Q8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9.75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43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2"/>
      <c r="N1" s="12"/>
    </row>
    <row r="2" spans="1:26" ht="35.25" customHeight="1">
      <c r="A2" s="3" t="s">
        <v>0</v>
      </c>
      <c r="B2" s="44" t="s">
        <v>26</v>
      </c>
      <c r="C2" s="45"/>
      <c r="D2" s="46"/>
      <c r="E2" s="3" t="s">
        <v>1</v>
      </c>
      <c r="F2" s="44" t="s">
        <v>27</v>
      </c>
      <c r="G2" s="45"/>
      <c r="H2" s="46"/>
      <c r="I2" s="3" t="s">
        <v>2</v>
      </c>
      <c r="J2" s="51">
        <v>13976733369</v>
      </c>
      <c r="K2" s="52"/>
      <c r="L2" s="53"/>
      <c r="M2" s="12"/>
      <c r="N2" s="12"/>
      <c r="Z2" s="2" t="s">
        <v>29</v>
      </c>
    </row>
    <row r="3" spans="1:14" ht="19.5" customHeight="1">
      <c r="A3" s="3" t="s">
        <v>3</v>
      </c>
      <c r="B3" s="44" t="s">
        <v>30</v>
      </c>
      <c r="C3" s="45"/>
      <c r="D3" s="46"/>
      <c r="E3" s="3" t="s">
        <v>4</v>
      </c>
      <c r="F3" s="47" t="s">
        <v>31</v>
      </c>
      <c r="G3" s="48"/>
      <c r="H3" s="48"/>
      <c r="I3" s="48"/>
      <c r="J3" s="48"/>
      <c r="K3" s="48"/>
      <c r="L3" s="49"/>
      <c r="M3" s="12"/>
      <c r="N3" s="12"/>
    </row>
    <row r="4" spans="1:14" ht="19.5" customHeight="1">
      <c r="A4" s="4" t="s">
        <v>5</v>
      </c>
      <c r="B4" s="36" t="s">
        <v>32</v>
      </c>
      <c r="C4" s="37"/>
      <c r="D4" s="38"/>
      <c r="E4" s="5" t="s">
        <v>6</v>
      </c>
      <c r="F4" s="39" t="s">
        <v>28</v>
      </c>
      <c r="G4" s="40"/>
      <c r="H4" s="40"/>
      <c r="I4" s="40"/>
      <c r="J4" s="40"/>
      <c r="K4" s="40"/>
      <c r="L4" s="41"/>
      <c r="M4" s="12"/>
      <c r="N4" s="12"/>
    </row>
    <row r="5" spans="1:14" ht="15.75" customHeight="1">
      <c r="A5" s="42" t="s">
        <v>24</v>
      </c>
      <c r="B5" s="23"/>
      <c r="C5" s="7" t="s">
        <v>7</v>
      </c>
      <c r="D5" s="22" t="s">
        <v>8</v>
      </c>
      <c r="E5" s="23"/>
      <c r="F5" s="28" t="s">
        <v>9</v>
      </c>
      <c r="G5" s="28"/>
      <c r="H5" s="28"/>
      <c r="I5" s="28"/>
      <c r="J5" s="8" t="s">
        <v>10</v>
      </c>
      <c r="K5" s="13" t="s">
        <v>11</v>
      </c>
      <c r="L5" s="8" t="s">
        <v>12</v>
      </c>
      <c r="M5" s="12"/>
      <c r="N5" s="12"/>
    </row>
    <row r="6" spans="1:15" ht="14.25">
      <c r="A6" s="26" t="s">
        <v>33</v>
      </c>
      <c r="B6" s="26"/>
      <c r="C6" s="18">
        <v>0</v>
      </c>
      <c r="D6" s="27">
        <v>160000</v>
      </c>
      <c r="E6" s="27"/>
      <c r="F6" s="27">
        <f>F7+F8+F9</f>
        <v>159479</v>
      </c>
      <c r="G6" s="27"/>
      <c r="H6" s="27"/>
      <c r="I6" s="27"/>
      <c r="J6" s="14" t="s">
        <v>35</v>
      </c>
      <c r="K6" s="11">
        <f>IF(OR(D6=0,D6="0"),0,ROUND(((F7+F8+F9)/D6)*100,2))</f>
        <v>99.67</v>
      </c>
      <c r="L6" s="15">
        <f>ROUND((K6*O6/100),2)</f>
        <v>9.97</v>
      </c>
      <c r="M6" s="12"/>
      <c r="N6" s="12"/>
      <c r="O6" s="16" t="s">
        <v>36</v>
      </c>
    </row>
    <row r="7" spans="1:14" ht="14.25">
      <c r="A7" s="26" t="s">
        <v>37</v>
      </c>
      <c r="B7" s="26"/>
      <c r="C7" s="18">
        <v>0</v>
      </c>
      <c r="D7" s="27">
        <v>160000</v>
      </c>
      <c r="E7" s="27"/>
      <c r="F7" s="27">
        <v>159479</v>
      </c>
      <c r="G7" s="27"/>
      <c r="H7" s="27"/>
      <c r="I7" s="27"/>
      <c r="J7" s="11"/>
      <c r="K7" s="11">
        <f>IF(OR(D7=0,D7="0"),0,ROUND((F7/D7)*100,2))</f>
        <v>99.67</v>
      </c>
      <c r="L7" s="11"/>
      <c r="M7" s="12"/>
      <c r="N7" s="12"/>
    </row>
    <row r="8" spans="1:14" ht="14.25">
      <c r="A8" s="26" t="s">
        <v>38</v>
      </c>
      <c r="B8" s="26"/>
      <c r="C8" s="18">
        <v>0</v>
      </c>
      <c r="D8" s="27">
        <v>0</v>
      </c>
      <c r="E8" s="27"/>
      <c r="F8" s="35">
        <v>0</v>
      </c>
      <c r="G8" s="35"/>
      <c r="H8" s="35"/>
      <c r="I8" s="35"/>
      <c r="J8" s="11"/>
      <c r="K8" s="11">
        <f>IF(OR(D8=0,D8="0"),0,ROUND((F8/D8)*100,2))</f>
        <v>0</v>
      </c>
      <c r="L8" s="11"/>
      <c r="M8" s="12"/>
      <c r="N8" s="12"/>
    </row>
    <row r="9" spans="1:14" ht="14.25">
      <c r="A9" s="26" t="s">
        <v>39</v>
      </c>
      <c r="B9" s="26"/>
      <c r="C9" s="18">
        <v>0</v>
      </c>
      <c r="D9" s="27">
        <v>0</v>
      </c>
      <c r="E9" s="27"/>
      <c r="F9" s="27">
        <v>0</v>
      </c>
      <c r="G9" s="27"/>
      <c r="H9" s="27"/>
      <c r="I9" s="27"/>
      <c r="J9" s="11"/>
      <c r="K9" s="11">
        <f>IF(OR(D9="0",D9=0),0,(ROUND((F9/D9)*100,2)))</f>
        <v>0</v>
      </c>
      <c r="L9" s="11"/>
      <c r="M9" s="12"/>
      <c r="N9" s="12"/>
    </row>
    <row r="10" spans="1:14" ht="14.25">
      <c r="A10" s="28" t="s">
        <v>13</v>
      </c>
      <c r="B10" s="28"/>
      <c r="C10" s="28"/>
      <c r="D10" s="28"/>
      <c r="E10" s="28"/>
      <c r="F10" s="28" t="s">
        <v>14</v>
      </c>
      <c r="G10" s="28"/>
      <c r="H10" s="28"/>
      <c r="I10" s="28"/>
      <c r="J10" s="28"/>
      <c r="K10" s="28"/>
      <c r="L10" s="28"/>
      <c r="M10" s="12"/>
      <c r="N10" s="12"/>
    </row>
    <row r="11" spans="1:14" ht="88.5" customHeight="1">
      <c r="A11" s="29" t="s">
        <v>40</v>
      </c>
      <c r="B11" s="30"/>
      <c r="C11" s="30"/>
      <c r="D11" s="30"/>
      <c r="E11" s="31"/>
      <c r="F11" s="32" t="s">
        <v>41</v>
      </c>
      <c r="G11" s="33"/>
      <c r="H11" s="33"/>
      <c r="I11" s="33"/>
      <c r="J11" s="33"/>
      <c r="K11" s="33"/>
      <c r="L11" s="34"/>
      <c r="M11" s="12"/>
      <c r="N11" s="12"/>
    </row>
    <row r="12" spans="1:14" ht="28.5" customHeight="1">
      <c r="A12" s="8" t="s">
        <v>15</v>
      </c>
      <c r="B12" s="8" t="s">
        <v>16</v>
      </c>
      <c r="C12" s="22" t="s">
        <v>17</v>
      </c>
      <c r="D12" s="23"/>
      <c r="E12" s="6" t="s">
        <v>18</v>
      </c>
      <c r="F12" s="8" t="s">
        <v>19</v>
      </c>
      <c r="G12" s="8" t="s">
        <v>20</v>
      </c>
      <c r="H12" s="8" t="s">
        <v>21</v>
      </c>
      <c r="I12" s="8" t="s">
        <v>22</v>
      </c>
      <c r="J12" s="8" t="s">
        <v>10</v>
      </c>
      <c r="K12" s="8" t="s">
        <v>12</v>
      </c>
      <c r="L12" s="22" t="s">
        <v>23</v>
      </c>
      <c r="M12" s="24"/>
      <c r="N12" s="23"/>
    </row>
    <row r="13" spans="1:16" ht="30.75" customHeight="1">
      <c r="A13" s="10" t="s">
        <v>42</v>
      </c>
      <c r="B13" s="10" t="s">
        <v>43</v>
      </c>
      <c r="C13" s="25" t="s">
        <v>44</v>
      </c>
      <c r="D13" s="25"/>
      <c r="E13" s="10" t="s">
        <v>45</v>
      </c>
      <c r="F13" s="11" t="s">
        <v>34</v>
      </c>
      <c r="G13" s="10" t="s">
        <v>46</v>
      </c>
      <c r="H13" s="9" t="s">
        <v>34</v>
      </c>
      <c r="I13" s="9" t="s">
        <v>47</v>
      </c>
      <c r="J13" s="11" t="s">
        <v>48</v>
      </c>
      <c r="K13" s="11" t="s">
        <v>49</v>
      </c>
      <c r="L13" s="21" t="s">
        <v>28</v>
      </c>
      <c r="M13" s="21"/>
      <c r="N13" s="21"/>
      <c r="O13" s="17" t="s">
        <v>50</v>
      </c>
      <c r="P13" s="17" t="s">
        <v>51</v>
      </c>
    </row>
    <row r="14" spans="1:16" ht="30.75" customHeight="1">
      <c r="A14" s="10" t="s">
        <v>52</v>
      </c>
      <c r="B14" s="10" t="s">
        <v>53</v>
      </c>
      <c r="C14" s="25" t="s">
        <v>54</v>
      </c>
      <c r="D14" s="25"/>
      <c r="E14" s="10" t="s">
        <v>55</v>
      </c>
      <c r="F14" s="11" t="s">
        <v>56</v>
      </c>
      <c r="G14" s="10" t="s">
        <v>28</v>
      </c>
      <c r="H14" s="9" t="s">
        <v>57</v>
      </c>
      <c r="I14" s="9" t="s">
        <v>50</v>
      </c>
      <c r="J14" s="11" t="s">
        <v>58</v>
      </c>
      <c r="K14" s="11" t="s">
        <v>59</v>
      </c>
      <c r="L14" s="21" t="s">
        <v>28</v>
      </c>
      <c r="M14" s="21"/>
      <c r="N14" s="21"/>
      <c r="O14" s="17" t="s">
        <v>50</v>
      </c>
      <c r="P14" s="17" t="s">
        <v>60</v>
      </c>
    </row>
    <row r="15" spans="1:16" ht="30.75" customHeight="1">
      <c r="A15" s="25" t="s">
        <v>63</v>
      </c>
      <c r="B15" s="25" t="s">
        <v>28</v>
      </c>
      <c r="C15" s="25" t="s">
        <v>28</v>
      </c>
      <c r="D15" s="25"/>
      <c r="E15" s="25" t="s">
        <v>28</v>
      </c>
      <c r="F15" s="50" t="s">
        <v>28</v>
      </c>
      <c r="G15" s="25" t="s">
        <v>28</v>
      </c>
      <c r="H15" s="26" t="s">
        <v>28</v>
      </c>
      <c r="I15" s="26" t="s">
        <v>28</v>
      </c>
      <c r="J15" s="11" t="s">
        <v>61</v>
      </c>
      <c r="K15" s="11" t="s">
        <v>62</v>
      </c>
      <c r="L15" s="21" t="s">
        <v>28</v>
      </c>
      <c r="M15" s="21"/>
      <c r="N15" s="21"/>
      <c r="O15" s="17" t="s">
        <v>28</v>
      </c>
      <c r="P15" s="17" t="s">
        <v>28</v>
      </c>
    </row>
    <row r="16" spans="3:14" ht="14.25">
      <c r="C16" s="19"/>
      <c r="D16" s="19"/>
      <c r="L16" s="20"/>
      <c r="M16" s="20"/>
      <c r="N16" s="20"/>
    </row>
    <row r="17" spans="3:14" ht="14.25">
      <c r="C17" s="19"/>
      <c r="D17" s="19"/>
      <c r="L17" s="20"/>
      <c r="M17" s="20"/>
      <c r="N17" s="20"/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5:I15"/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L14:N14"/>
    <mergeCell ref="A9:B9"/>
    <mergeCell ref="D9:E9"/>
    <mergeCell ref="F9:I9"/>
    <mergeCell ref="A10:E10"/>
    <mergeCell ref="F10:L10"/>
    <mergeCell ref="A11:E11"/>
    <mergeCell ref="F11:L11"/>
    <mergeCell ref="L15:N15"/>
    <mergeCell ref="C16:D16"/>
    <mergeCell ref="L16:N16"/>
    <mergeCell ref="C17:D17"/>
    <mergeCell ref="L17:N17"/>
    <mergeCell ref="C12:D12"/>
    <mergeCell ref="L12:N12"/>
    <mergeCell ref="C13:D13"/>
    <mergeCell ref="L13:N13"/>
    <mergeCell ref="C14:D14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00</cp:lastModifiedBy>
  <cp:lastPrinted>2023-07-12T02:35:36Z</cp:lastPrinted>
  <dcterms:created xsi:type="dcterms:W3CDTF">2020-12-10T03:06:30Z</dcterms:created>
  <dcterms:modified xsi:type="dcterms:W3CDTF">2023-07-12T02:38:13Z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