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<sst xmlns="http://schemas.openxmlformats.org/spreadsheetml/2006/main" count="82" uniqueCount="66">
  <si>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</si>
  <si>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</si>
  <si>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</si>
  <si>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</si>
  <si>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</si>
  <si>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</si>
  <si>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</si>
  <si>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</si>
  <si>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</si>
  <si>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</si>
  <si>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</si>
  <si>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</si>
  <si>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</si>
  <si>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</si>
  <si>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</si>
  <si>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</si>
  <si>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</si>
  <si>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</si>
  <si>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</si>
  <si>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</si>
  <si>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</si>
  <si>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</si>
  <si>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</si>
  <si>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</si>
  <si>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</si>
  <si>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</si>
  <si>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46010722T000000752296-农贸市场升级改造资金</t>
  </si>
  <si>
    <t>陈民</t>
  </si>
  <si>
    <t/>
  </si>
  <si>
    <t>F90B444EB67E8612E05306FD1AAC9ED9</t>
  </si>
  <si>
    <t>116-海口市琼山区商务局</t>
  </si>
  <si>
    <t>116001-海口市琼山区商务局</t>
  </si>
  <si>
    <t>否</t>
  </si>
  <si>
    <t>资金总额：</t>
  </si>
  <si>
    <t>1335925</t>
  </si>
  <si>
    <t xml:space="preserve">10.00 </t>
  </si>
  <si>
    <t>10.0</t>
  </si>
  <si>
    <t>其中：财政资金：</t>
  </si>
  <si>
    <t>25783.42</t>
  </si>
  <si>
    <t>单位资金：</t>
  </si>
  <si>
    <t>财政专户管理资金：</t>
  </si>
  <si>
    <t>保证资金按时到位，确保农贸市场升级改造工作顺利开展。</t>
  </si>
  <si>
    <t>往年已经基本完成农贸市场升级改造工作，目前正开展农贸市场品质提升工作，资金未完成支出。</t>
  </si>
  <si>
    <t>产出指标</t>
  </si>
  <si>
    <t>数量指标</t>
  </si>
  <si>
    <t>资金按时到位</t>
  </si>
  <si>
    <t>＝</t>
  </si>
  <si>
    <t>元</t>
  </si>
  <si>
    <t>1.93%</t>
  </si>
  <si>
    <t>50.00</t>
  </si>
  <si>
    <t>0.97</t>
  </si>
  <si>
    <t>往年已经基本完成农贸市场升级改造工作，目前正开展农贸市场品质提升工作，造成资金未完成支出。</t>
  </si>
  <si>
    <t>1</t>
  </si>
  <si>
    <t>3</t>
  </si>
  <si>
    <t>效益指标</t>
  </si>
  <si>
    <t>社会效益指标</t>
  </si>
  <si>
    <t>农贸市场升级改造工作顺利开展</t>
  </si>
  <si>
    <t>定性</t>
  </si>
  <si>
    <t>优良中低差</t>
  </si>
  <si>
    <t>良</t>
  </si>
  <si>
    <t>40.00</t>
  </si>
  <si>
    <t>40</t>
  </si>
  <si>
    <t>6</t>
  </si>
  <si>
    <t>100.00</t>
  </si>
  <si>
    <t>41.16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</si>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</sst>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1.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5.2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4">
        <v>13976733369</v>
      </c>
      <c r="K2" s="55"/>
      <c r="L2" s="56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0</v>
      </c>
      <c r="D6" s="27">
        <v>1335925</v>
      </c>
      <c r="E6" s="27"/>
      <c r="F6" s="27">
        <f>F7+F8+F9</f>
        <v>25783.42</v>
      </c>
      <c r="G6" s="27"/>
      <c r="H6" s="27"/>
      <c r="I6" s="27"/>
      <c r="J6" s="14" t="s">
        <v>35</v>
      </c>
      <c r="K6" s="11">
        <f>IF(OR(D6=0,D6="0"),0,ROUND(((F7+F8+F9)/D6)*100,2))</f>
        <v>1.93</v>
      </c>
      <c r="L6" s="15">
        <f>ROUND((K6*O6/100),2)</f>
        <v>0.19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1335925</v>
      </c>
      <c r="E7" s="27"/>
      <c r="F7" s="27">
        <v>25783.42</v>
      </c>
      <c r="G7" s="27"/>
      <c r="H7" s="27"/>
      <c r="I7" s="27"/>
      <c r="J7" s="11"/>
      <c r="K7" s="11">
        <f>IF(OR(D7=0,D7="0"),0,ROUND((F7/D7)*100,2))</f>
        <v>1.93</v>
      </c>
      <c r="L7" s="11"/>
      <c r="M7" s="12"/>
      <c r="N7" s="12"/>
    </row>
    <row r="8" spans="1:14" ht="14.25">
      <c r="A8" s="26" t="s">
        <v>39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40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41</v>
      </c>
      <c r="B11" s="30"/>
      <c r="C11" s="30"/>
      <c r="D11" s="30"/>
      <c r="E11" s="31"/>
      <c r="F11" s="32" t="s">
        <v>42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9.75" customHeight="1">
      <c r="A13" s="10" t="s">
        <v>43</v>
      </c>
      <c r="B13" s="10" t="s">
        <v>44</v>
      </c>
      <c r="C13" s="25" t="s">
        <v>45</v>
      </c>
      <c r="D13" s="25"/>
      <c r="E13" s="10" t="s">
        <v>46</v>
      </c>
      <c r="F13" s="11" t="s">
        <v>34</v>
      </c>
      <c r="G13" s="10" t="s">
        <v>47</v>
      </c>
      <c r="H13" s="9" t="s">
        <v>38</v>
      </c>
      <c r="I13" s="9" t="s">
        <v>48</v>
      </c>
      <c r="J13" s="11" t="s">
        <v>49</v>
      </c>
      <c r="K13" s="11" t="s">
        <v>50</v>
      </c>
      <c r="L13" s="51" t="s">
        <v>51</v>
      </c>
      <c r="M13" s="52"/>
      <c r="N13" s="53"/>
      <c r="O13" s="17" t="s">
        <v>52</v>
      </c>
      <c r="P13" s="17" t="s">
        <v>53</v>
      </c>
    </row>
    <row r="14" spans="1:16" ht="30.75" customHeight="1">
      <c r="A14" s="10" t="s">
        <v>54</v>
      </c>
      <c r="B14" s="10" t="s">
        <v>55</v>
      </c>
      <c r="C14" s="25" t="s">
        <v>56</v>
      </c>
      <c r="D14" s="25"/>
      <c r="E14" s="10" t="s">
        <v>57</v>
      </c>
      <c r="F14" s="11" t="s">
        <v>58</v>
      </c>
      <c r="G14" s="10" t="s">
        <v>28</v>
      </c>
      <c r="H14" s="9" t="s">
        <v>59</v>
      </c>
      <c r="I14" s="9" t="s">
        <v>52</v>
      </c>
      <c r="J14" s="11" t="s">
        <v>60</v>
      </c>
      <c r="K14" s="11" t="s">
        <v>61</v>
      </c>
      <c r="L14" s="21" t="s">
        <v>28</v>
      </c>
      <c r="M14" s="21"/>
      <c r="N14" s="21"/>
      <c r="O14" s="17" t="s">
        <v>52</v>
      </c>
      <c r="P14" s="17" t="s">
        <v>62</v>
      </c>
    </row>
    <row r="15" spans="1:16" ht="30.75" customHeight="1">
      <c r="A15" s="25" t="s">
        <v>65</v>
      </c>
      <c r="B15" s="25" t="s">
        <v>28</v>
      </c>
      <c r="C15" s="25" t="s">
        <v>28</v>
      </c>
      <c r="D15" s="25"/>
      <c r="E15" s="25" t="s">
        <v>28</v>
      </c>
      <c r="F15" s="50" t="s">
        <v>28</v>
      </c>
      <c r="G15" s="25" t="s">
        <v>28</v>
      </c>
      <c r="H15" s="26" t="s">
        <v>28</v>
      </c>
      <c r="I15" s="26" t="s">
        <v>28</v>
      </c>
      <c r="J15" s="11" t="s">
        <v>63</v>
      </c>
      <c r="K15" s="11" t="s">
        <v>64</v>
      </c>
      <c r="L15" s="21" t="s">
        <v>28</v>
      </c>
      <c r="M15" s="21"/>
      <c r="N15" s="21"/>
      <c r="O15" s="17" t="s">
        <v>28</v>
      </c>
      <c r="P15" s="17" t="s">
        <v>28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2023-07-12T02:34:27Z</cp:lastPrinted>
  <dcterms:created xsi:type="dcterms:W3CDTF">2020-12-10T03:06:30Z</dcterms:created>
  <dcterms:modified xsi:type="dcterms:W3CDTF">2023-07-12T02:34:31Z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