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<sst xmlns="http://schemas.openxmlformats.org/spreadsheetml/2006/main" count="70" uniqueCount="57">
  <si>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 xml:space="preserve">项目支出绩效自评表 </t>
  </si>
  <si>
    <t>项目名称:</t>
  </si>
  <si>
    <t>46010721T000000036237-建设涉案财物室及档案室专项经费</t>
  </si>
  <si>
    <t>填报人:</t>
  </si>
  <si>
    <t>区纪委_QS</t>
  </si>
  <si>
    <t>联系方式:</t>
  </si>
  <si>
    <t>65882453</t>
  </si>
  <si>
    <t>F90B3470EAE1816BE05306FD1AAC8293</t>
  </si>
  <si>
    <t>主管部门:</t>
  </si>
  <si>
    <t>105-中国共产党海口市琼山区纪律检查委员会</t>
  </si>
  <si>
    <t>实施单位:</t>
  </si>
  <si>
    <t>105001-中国共产党海口市琼山区纪律检查委员会</t>
  </si>
  <si>
    <t>是否公开：</t>
  </si>
  <si>
    <t>是</t>
  </si>
  <si>
    <t>网址：</t>
  </si>
  <si>
    <t>http://qsqzf.haikou.gov.cn/hksqsqzf/czgk/list.shtml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</si>
  <si>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</si>
  <si>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</si>
  <si>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</si>
  <si>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</si>
  <si>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</si>
  <si>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</si>
  <si>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</si>
  <si>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</si>
  <si>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</si>
  <si>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</si>
  <si>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</si>
  <si>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</si>
  <si>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</si>
  <si>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</si>
  <si>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</si>
  <si>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　用于建设市纪委留置点分配给我委的涉案财物管理室、档案室相关配套设施和建设是需要的相关费用。</t>
  </si>
  <si>
    <t>已完成预算绩效工作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</si>
  <si>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</si>
  <si>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</si>
  <si>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</si>
  <si>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</si>
  <si>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</si>
  <si>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</si>
  <si>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</si>
  <si>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</si>
  <si>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</si>
  <si>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效益指标</t>
  </si>
  <si>
    <t>社会效益指标</t>
  </si>
  <si>
    <t>资金使用率</t>
  </si>
  <si>
    <t>≤</t>
  </si>
  <si>
    <t>80</t>
  </si>
  <si>
    <t>%</t>
  </si>
  <si>
    <t>0</t>
  </si>
  <si>
    <t>100.00%</t>
  </si>
  <si>
    <t>90.00</t>
  </si>
  <si>
    <t>90</t>
  </si>
  <si>
    <t/>
  </si>
  <si>
    <t>1</t>
  </si>
  <si>
    <t>5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</si>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</sst>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2" fillId="4" borderId="6" applyNumberFormat="0" applyAlignment="0" applyProtection="0"/>
    <xf numFmtId="0" fontId="19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0" borderId="8" applyNumberFormat="0" applyFill="0" applyAlignment="0" applyProtection="0"/>
    <xf numFmtId="0" fontId="14" fillId="0" borderId="9" applyNumberFormat="0" applyFill="0" applyAlignment="0" applyProtection="0"/>
    <xf numFmtId="0" fontId="22" fillId="10" borderId="0" applyNumberFormat="0" applyBorder="0" applyAlignment="0" applyProtection="0"/>
    <xf numFmtId="0" fontId="17" fillId="8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0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0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1500000</v>
      </c>
      <c r="D6" s="22">
        <v>1500000</v>
      </c>
      <c r="E6" s="22"/>
      <c r="F6" s="22">
        <f>F7+F8+F9</f>
        <v>0</v>
      </c>
      <c r="G6" s="22"/>
      <c r="H6" s="22"/>
      <c r="I6" s="22"/>
      <c r="J6" s="38" t="s">
        <v>24</v>
      </c>
      <c r="K6" s="30">
        <f>IF(OR(D6=0,D6="0"),0,ROUND(((F7+F8+F9)/D6)*100,2))</f>
        <v>0</v>
      </c>
      <c r="L6" s="39">
        <f>ROUND((K6*O6/100),2)</f>
        <v>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1500000</v>
      </c>
      <c r="D7" s="22">
        <v>1500000</v>
      </c>
      <c r="E7" s="22"/>
      <c r="F7" s="22">
        <v>0</v>
      </c>
      <c r="G7" s="22"/>
      <c r="H7" s="22"/>
      <c r="I7" s="22"/>
      <c r="J7" s="30"/>
      <c r="K7" s="30">
        <f>IF(OR(D7=0,D7="0"),0,ROUND((F7/D7)*100,2))</f>
        <v>0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48</v>
      </c>
      <c r="I13" s="21" t="s">
        <v>49</v>
      </c>
      <c r="J13" s="30" t="s">
        <v>50</v>
      </c>
      <c r="K13" s="30" t="s">
        <v>51</v>
      </c>
      <c r="L13" s="42" t="s">
        <v>52</v>
      </c>
      <c r="M13" s="42"/>
      <c r="N13" s="42"/>
      <c r="O13" s="43" t="s">
        <v>53</v>
      </c>
      <c r="P13" s="43" t="s">
        <v>54</v>
      </c>
    </row>
    <row r="14" spans="1:16" ht="30.75" customHeight="1">
      <c r="A14" s="29" t="s">
        <v>55</v>
      </c>
      <c r="B14" s="29" t="s">
        <v>52</v>
      </c>
      <c r="C14" s="29" t="s">
        <v>52</v>
      </c>
      <c r="D14" s="29"/>
      <c r="E14" s="29" t="s">
        <v>52</v>
      </c>
      <c r="F14" s="30" t="s">
        <v>52</v>
      </c>
      <c r="G14" s="29" t="s">
        <v>52</v>
      </c>
      <c r="H14" s="21" t="s">
        <v>52</v>
      </c>
      <c r="I14" s="21" t="s">
        <v>52</v>
      </c>
      <c r="J14" s="30" t="s">
        <v>56</v>
      </c>
      <c r="K14" s="30" t="s">
        <v>51</v>
      </c>
      <c r="L14" s="42" t="s">
        <v>52</v>
      </c>
      <c r="M14" s="42"/>
      <c r="N14" s="42"/>
      <c r="O14" s="43" t="s">
        <v>52</v>
      </c>
      <c r="P14" s="43" t="s">
        <v>52</v>
      </c>
    </row>
    <row r="15" spans="3:14" ht="14.25">
      <c r="C15" s="31"/>
      <c r="D15" s="31"/>
      <c r="L15" s="44"/>
      <c r="M15" s="44"/>
      <c r="N15" s="44"/>
    </row>
    <row r="16" spans="3:14" ht="14.25">
      <c r="C16" s="31"/>
      <c r="D16" s="31"/>
      <c r="L16" s="44"/>
      <c r="M16" s="44"/>
      <c r="N16" s="44"/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A14:I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2023-06-06T00:48:39Z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