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安居房信息列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<sst xmlns="http://schemas.openxmlformats.org/spreadsheetml/2006/main" count="93" uniqueCount="50">
  <si>
    <t>海口市琼山区安居房申购人员（本市户籍居民家庭及引进人才）
信息公示表</t>
  </si>
  <si>
    <t>序号</t>
  </si>
  <si>
    <t>办件编号</t>
  </si>
  <si>
    <t>申请事项类别</t>
  </si>
  <si>
    <t>申请人情况</t>
  </si>
  <si>
    <t>姓名</t>
  </si>
  <si>
    <t>性别</t>
  </si>
  <si>
    <t>年龄</t>
  </si>
  <si>
    <t>身份证号</t>
  </si>
  <si>
    <t>QS202201118324151</t>
  </si>
  <si>
    <t>(安居型商品住房)2020年4月28日前取得本市户籍申请人申请审核事项</t>
  </si>
  <si>
    <t>申请人</t>
  </si>
  <si>
    <t>陈斌</t>
  </si>
  <si>
    <t>男</t>
  </si>
  <si>
    <t>31</t>
  </si>
  <si>
    <t>QS202112245757272</t>
  </si>
  <si>
    <t>吴淑兰</t>
  </si>
  <si>
    <t>女</t>
  </si>
  <si>
    <t>28</t>
  </si>
  <si>
    <t>配偶</t>
  </si>
  <si>
    <t>郭燕强</t>
  </si>
  <si>
    <t>32</t>
  </si>
  <si>
    <t>QS202207192555769</t>
  </si>
  <si>
    <t>(安居型商品住房)2020年4月28日后取得本市户籍的申请人申请审核事项</t>
  </si>
  <si>
    <t>徐昆</t>
  </si>
  <si>
    <t>34</t>
  </si>
  <si>
    <t>刘琳超</t>
  </si>
  <si>
    <t>33</t>
  </si>
  <si>
    <t>子女</t>
  </si>
  <si>
    <t>徐梓航</t>
  </si>
  <si>
    <t>3</t>
  </si>
  <si>
    <t>QS202207191940263</t>
  </si>
  <si>
    <t>李锋</t>
  </si>
  <si>
    <t>52</t>
  </si>
  <si>
    <t>王梦璐</t>
  </si>
  <si>
    <t>50</t>
  </si>
  <si>
    <t>QS202207205621926</t>
  </si>
  <si>
    <t>占秀梅</t>
  </si>
  <si>
    <t>26</t>
  </si>
  <si>
    <t>陈献宇</t>
  </si>
  <si>
    <t>27</t>
  </si>
  <si>
    <t>陈玥汐</t>
  </si>
  <si>
    <t>0</t>
  </si>
  <si>
    <t>QS202207210075648</t>
  </si>
  <si>
    <t>张洪江</t>
  </si>
  <si>
    <t>43</t>
  </si>
  <si>
    <t>谢燕梅</t>
  </si>
  <si>
    <t>36</t>
  </si>
  <si>
    <t>张浩</t>
  </si>
  <si>
    <t>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</si>
</sst>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  <scheme val="major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sz val="10"/>
      <name val="宋体"/>
      <charset val="134"/>
      <scheme val="major"/>
    </font>
    <font>
      <b/>
      <sz val="8"/>
      <name val="微软雅黑"/>
      <charset val="134"/>
    </font>
    <font>
      <b/>
      <sz val="9"/>
      <name val="微软雅黑"/>
      <charset val="134"/>
    </font>
    <font>
      <b/>
      <sz val="10"/>
      <name val="微软雅黑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46000419910125001x</v>
          </cell>
        </row>
        <row r="2">
          <cell r="A2" t="str">
            <v>460004199403071420</v>
          </cell>
        </row>
        <row r="3">
          <cell r="A3" t="str">
            <v>460031199005045613</v>
          </cell>
        </row>
        <row r="4">
          <cell r="A4" t="str">
            <v>340824198712023219</v>
          </cell>
        </row>
        <row r="5">
          <cell r="A5" t="str">
            <v>430406198902271528</v>
          </cell>
        </row>
        <row r="6">
          <cell r="A6" t="str">
            <v>34082420181023281X</v>
          </cell>
        </row>
        <row r="7">
          <cell r="A7" t="str">
            <v>230102197007152617</v>
          </cell>
        </row>
        <row r="8">
          <cell r="A8" t="str">
            <v>410205197111070521</v>
          </cell>
        </row>
        <row r="9">
          <cell r="A9" t="str">
            <v>460004199604251241</v>
          </cell>
        </row>
        <row r="10">
          <cell r="A10" t="str">
            <v>460030199505123351</v>
          </cell>
        </row>
        <row r="11">
          <cell r="A11" t="str">
            <v>46010720220525142X</v>
          </cell>
        </row>
        <row r="12">
          <cell r="A12" t="str">
            <v>43072319781106007X</v>
          </cell>
        </row>
        <row r="13">
          <cell r="A13" t="str">
            <v>341225198603274646</v>
          </cell>
        </row>
        <row r="14">
          <cell r="A14" t="str">
            <v>43072320070728027X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topLeftCell="A3" workbookViewId="0">
      <selection activeCell="K10" sqref="K10"/>
    </sheetView>
  </sheetViews>
  <sheetFormatPr defaultColWidth="9" defaultRowHeight="13.5"/>
  <cols>
    <col min="1" max="1" width="4.5" customWidth="1"/>
    <col min="2" max="2" width="9.75" style="1" customWidth="1"/>
    <col min="3" max="3" width="26.375" style="1" customWidth="1"/>
    <col min="4" max="4" width="9.825" style="2" customWidth="1"/>
    <col min="5" max="5" width="9" style="2" customWidth="1"/>
    <col min="6" max="6" width="6.75" style="2" customWidth="1"/>
    <col min="7" max="7" width="6.125" style="2" customWidth="1"/>
    <col min="8" max="8" width="21.75" style="2" customWidth="1"/>
  </cols>
  <sheetData>
    <row r="1" ht="77" customHeight="1" spans="1:8">
      <c r="A1" s="3" t="s">
        <v>0</v>
      </c>
      <c r="B1" s="4"/>
      <c r="C1" s="5"/>
      <c r="D1" s="6"/>
      <c r="E1" s="6"/>
      <c r="F1" s="6"/>
      <c r="G1" s="6"/>
      <c r="H1" s="6"/>
    </row>
    <row r="2" ht="25" customHeight="1" spans="1:8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ht="27" customHeight="1" spans="1:9">
      <c r="A3" s="10">
        <f>MAX($A$2:A2)+1</f>
        <v>1</v>
      </c>
      <c r="B3" s="11" t="s">
        <v>9</v>
      </c>
      <c r="C3" s="11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2" t="str">
        <f>REPLACE([1]Sheet1!A1,7,6,"xxxxxx")</f>
        <v>460004xxxxxx25001x</v>
      </c>
      <c r="I3" s="14"/>
    </row>
    <row r="4" ht="21" customHeight="1" spans="1:9">
      <c r="A4" s="10">
        <f>MAX($A$2:A3)+1</f>
        <v>2</v>
      </c>
      <c r="B4" s="11" t="s">
        <v>15</v>
      </c>
      <c r="C4" s="11" t="s">
        <v>10</v>
      </c>
      <c r="D4" s="10" t="s">
        <v>11</v>
      </c>
      <c r="E4" s="10" t="s">
        <v>16</v>
      </c>
      <c r="F4" s="10" t="s">
        <v>17</v>
      </c>
      <c r="G4" s="10" t="s">
        <v>18</v>
      </c>
      <c r="H4" s="12" t="str">
        <f>REPLACE([1]Sheet1!A2,7,6,"xxxxxx")</f>
        <v>460004xxxxxx071420</v>
      </c>
      <c r="I4" s="14"/>
    </row>
    <row r="5" ht="21" customHeight="1" spans="1:9">
      <c r="A5" s="10"/>
      <c r="B5" s="11" t="s">
        <v>15</v>
      </c>
      <c r="C5" s="11" t="s">
        <v>10</v>
      </c>
      <c r="D5" s="10" t="s">
        <v>19</v>
      </c>
      <c r="E5" s="10" t="s">
        <v>20</v>
      </c>
      <c r="F5" s="10" t="s">
        <v>13</v>
      </c>
      <c r="G5" s="10" t="s">
        <v>21</v>
      </c>
      <c r="H5" s="12" t="str">
        <f>REPLACE([1]Sheet1!A3,7,6,"xxxxxx")</f>
        <v>460031xxxxxx045613</v>
      </c>
      <c r="I5" s="14"/>
    </row>
    <row r="6" ht="24" customHeight="1" spans="1:9">
      <c r="A6" s="10">
        <f>MAX($A$2:A5)+1</f>
        <v>3</v>
      </c>
      <c r="B6" s="11" t="s">
        <v>22</v>
      </c>
      <c r="C6" s="11" t="s">
        <v>23</v>
      </c>
      <c r="D6" s="10" t="s">
        <v>11</v>
      </c>
      <c r="E6" s="10" t="s">
        <v>24</v>
      </c>
      <c r="F6" s="10" t="s">
        <v>13</v>
      </c>
      <c r="G6" s="10" t="s">
        <v>25</v>
      </c>
      <c r="H6" s="12" t="str">
        <f>REPLACE([1]Sheet1!A4,7,6,"xxxxxx")</f>
        <v>340824xxxxxx023219</v>
      </c>
      <c r="I6" s="14"/>
    </row>
    <row r="7" ht="24" customHeight="1" spans="1:9">
      <c r="A7" s="10"/>
      <c r="B7" s="11" t="s">
        <v>22</v>
      </c>
      <c r="C7" s="11" t="s">
        <v>23</v>
      </c>
      <c r="D7" s="10" t="s">
        <v>19</v>
      </c>
      <c r="E7" s="10" t="s">
        <v>26</v>
      </c>
      <c r="F7" s="10" t="s">
        <v>17</v>
      </c>
      <c r="G7" s="10" t="s">
        <v>27</v>
      </c>
      <c r="H7" s="12" t="str">
        <f>REPLACE([1]Sheet1!A5,7,6,"xxxxxx")</f>
        <v>430406xxxxxx271528</v>
      </c>
      <c r="I7" s="14"/>
    </row>
    <row r="8" ht="24" customHeight="1" spans="1:9">
      <c r="A8" s="10"/>
      <c r="B8" s="11" t="s">
        <v>22</v>
      </c>
      <c r="C8" s="11" t="s">
        <v>23</v>
      </c>
      <c r="D8" s="10" t="s">
        <v>28</v>
      </c>
      <c r="E8" s="10" t="s">
        <v>29</v>
      </c>
      <c r="F8" s="10" t="s">
        <v>13</v>
      </c>
      <c r="G8" s="10" t="s">
        <v>30</v>
      </c>
      <c r="H8" s="12" t="str">
        <f>REPLACE([1]Sheet1!A6,7,6,"xxxxxx")</f>
        <v>340824xxxxxx23281X</v>
      </c>
      <c r="I8" s="14"/>
    </row>
    <row r="9" ht="24" customHeight="1" spans="1:9">
      <c r="A9" s="10">
        <f>MAX($A$2:A8)+1</f>
        <v>4</v>
      </c>
      <c r="B9" s="11" t="s">
        <v>31</v>
      </c>
      <c r="C9" s="11" t="s">
        <v>10</v>
      </c>
      <c r="D9" s="10" t="s">
        <v>11</v>
      </c>
      <c r="E9" s="10" t="s">
        <v>32</v>
      </c>
      <c r="F9" s="10" t="s">
        <v>13</v>
      </c>
      <c r="G9" s="10" t="s">
        <v>33</v>
      </c>
      <c r="H9" s="12" t="str">
        <f>REPLACE([1]Sheet1!A7,7,6,"xxxxxx")</f>
        <v>230102xxxxxx152617</v>
      </c>
      <c r="I9" s="14"/>
    </row>
    <row r="10" ht="24" customHeight="1" spans="1:9">
      <c r="A10" s="10"/>
      <c r="B10" s="11" t="s">
        <v>31</v>
      </c>
      <c r="C10" s="11" t="s">
        <v>10</v>
      </c>
      <c r="D10" s="10" t="s">
        <v>19</v>
      </c>
      <c r="E10" s="10" t="s">
        <v>34</v>
      </c>
      <c r="F10" s="10" t="s">
        <v>17</v>
      </c>
      <c r="G10" s="10" t="s">
        <v>35</v>
      </c>
      <c r="H10" s="12" t="str">
        <f>REPLACE([1]Sheet1!A8,7,6,"xxxxxx")</f>
        <v>410205xxxxxx070521</v>
      </c>
      <c r="I10" s="14"/>
    </row>
    <row r="11" ht="24" customHeight="1" spans="1:9">
      <c r="A11" s="10">
        <f>MAX($A$2:A10)+1</f>
        <v>5</v>
      </c>
      <c r="B11" s="11" t="s">
        <v>36</v>
      </c>
      <c r="C11" s="11" t="s">
        <v>10</v>
      </c>
      <c r="D11" s="10" t="s">
        <v>11</v>
      </c>
      <c r="E11" s="10" t="s">
        <v>37</v>
      </c>
      <c r="F11" s="10" t="s">
        <v>17</v>
      </c>
      <c r="G11" s="10" t="s">
        <v>38</v>
      </c>
      <c r="H11" s="12" t="str">
        <f>REPLACE([1]Sheet1!A9,7,6,"xxxxxx")</f>
        <v>460004xxxxxx251241</v>
      </c>
      <c r="I11" s="14"/>
    </row>
    <row r="12" ht="24" customHeight="1" spans="1:9">
      <c r="A12" s="10"/>
      <c r="B12" s="11" t="s">
        <v>36</v>
      </c>
      <c r="C12" s="11" t="s">
        <v>10</v>
      </c>
      <c r="D12" s="10" t="s">
        <v>19</v>
      </c>
      <c r="E12" s="10" t="s">
        <v>39</v>
      </c>
      <c r="F12" s="10" t="s">
        <v>13</v>
      </c>
      <c r="G12" s="10" t="s">
        <v>40</v>
      </c>
      <c r="H12" s="12" t="str">
        <f>REPLACE([1]Sheet1!A10,7,6,"xxxxxx")</f>
        <v>460030xxxxxx123351</v>
      </c>
      <c r="I12" s="14"/>
    </row>
    <row r="13" ht="23" customHeight="1" spans="1:9">
      <c r="A13" s="10"/>
      <c r="B13" s="11" t="s">
        <v>36</v>
      </c>
      <c r="C13" s="11" t="s">
        <v>10</v>
      </c>
      <c r="D13" s="10" t="s">
        <v>28</v>
      </c>
      <c r="E13" s="10" t="s">
        <v>41</v>
      </c>
      <c r="F13" s="10" t="s">
        <v>17</v>
      </c>
      <c r="G13" s="10" t="s">
        <v>42</v>
      </c>
      <c r="H13" s="12" t="str">
        <f>REPLACE([1]Sheet1!A11,7,6,"xxxxxx")</f>
        <v>460107xxxxxx25142X</v>
      </c>
      <c r="I13" s="14"/>
    </row>
    <row r="14" ht="23" customHeight="1" spans="1:9">
      <c r="A14" s="13">
        <v>6</v>
      </c>
      <c r="B14" s="11" t="s">
        <v>43</v>
      </c>
      <c r="C14" s="11" t="s">
        <v>10</v>
      </c>
      <c r="D14" s="13" t="s">
        <v>11</v>
      </c>
      <c r="E14" s="13" t="s">
        <v>44</v>
      </c>
      <c r="F14" s="13" t="s">
        <v>13</v>
      </c>
      <c r="G14" s="13" t="s">
        <v>45</v>
      </c>
      <c r="H14" s="12" t="str">
        <f>REPLACE([1]Sheet1!A12,7,6,"xxxxxx")</f>
        <v>430723xxxxxx06007X</v>
      </c>
      <c r="I14" s="14"/>
    </row>
    <row r="15" ht="24" customHeight="1" spans="1:9">
      <c r="A15" s="13"/>
      <c r="B15" s="11" t="s">
        <v>43</v>
      </c>
      <c r="C15" s="11" t="s">
        <v>10</v>
      </c>
      <c r="D15" s="13" t="s">
        <v>19</v>
      </c>
      <c r="E15" s="13" t="s">
        <v>46</v>
      </c>
      <c r="F15" s="13" t="s">
        <v>17</v>
      </c>
      <c r="G15" s="13" t="s">
        <v>47</v>
      </c>
      <c r="H15" s="12" t="str">
        <f>REPLACE([1]Sheet1!A13,7,6,"xxxxxx")</f>
        <v>341225xxxxxx274646</v>
      </c>
      <c r="I15" s="14"/>
    </row>
    <row r="16" ht="28" customHeight="1" spans="1:9">
      <c r="A16" s="13"/>
      <c r="B16" s="11" t="s">
        <v>43</v>
      </c>
      <c r="C16" s="11" t="s">
        <v>10</v>
      </c>
      <c r="D16" s="13" t="s">
        <v>28</v>
      </c>
      <c r="E16" s="13" t="s">
        <v>48</v>
      </c>
      <c r="F16" s="13" t="s">
        <v>13</v>
      </c>
      <c r="G16" s="13" t="s">
        <v>49</v>
      </c>
      <c r="H16" s="12" t="str">
        <f>REPLACE([1]Sheet1!A14,7,6,"xxxxxx")</f>
        <v>430723xxxxxx28027X</v>
      </c>
      <c r="I16" s="14"/>
    </row>
  </sheetData>
  <mergeCells count="16">
    <mergeCell ref="A1:H1"/>
    <mergeCell ref="A4:A5"/>
    <mergeCell ref="A6:A8"/>
    <mergeCell ref="A9:A10"/>
    <mergeCell ref="A11:A13"/>
    <mergeCell ref="A14:A16"/>
    <mergeCell ref="B4:B5"/>
    <mergeCell ref="B6:B8"/>
    <mergeCell ref="B9:B10"/>
    <mergeCell ref="B11:B13"/>
    <mergeCell ref="B14:B16"/>
    <mergeCell ref="C4:C5"/>
    <mergeCell ref="C6:C8"/>
    <mergeCell ref="C9:C10"/>
    <mergeCell ref="C11:C13"/>
    <mergeCell ref="C14:C16"/>
  </mergeCells>
  <pageMargins left="0.196527777777778" right="0.156944444444444" top="0.314583333333333" bottom="0.550694444444444" header="0.314583333333333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安居房信息列表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2022-07-20T00:59:00Z</dcterms:created>
  <dcterms:modified xsi:type="dcterms:W3CDTF">2022-08-18T07:35:31Z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75BC8D76961F45DEBBA3F18999B9AAF3</vt:lpwstr>
  </property>
  <property fmtid="{D5CDD505-2E9C-101B-9397-08002B2CF9AE}" pid="3" name="KSOProductBuildVer">
    <vt:lpwstr>2052-11.1.0.11875</vt:lpwstr>
  </property>
</Properties>
</file>