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<sst xmlns="http://schemas.openxmlformats.org/spreadsheetml/2006/main" count="41" uniqueCount="34">
  <si>
    <t>附件2</t>
  </si>
  <si>
    <t>琼山区2021年度事业单位（综合类）公开招聘工作人员
拟聘用人员名单</t>
  </si>
  <si>
    <t>序号</t>
  </si>
  <si>
    <t>姓名</t>
  </si>
  <si>
    <t>准考证号</t>
  </si>
  <si>
    <t>聘用单位</t>
  </si>
  <si>
    <t>聘用岗位</t>
  </si>
  <si>
    <t>琼山区推进自由贸易港建设综合协调室</t>
  </si>
  <si>
    <t>21001_管理岗位</t>
  </si>
  <si>
    <t>琼山区巡察数据管理中心</t>
  </si>
  <si>
    <t>21002_管理岗位</t>
  </si>
  <si>
    <t>琼山区政府研究中心</t>
  </si>
  <si>
    <t>21003_管理岗位</t>
  </si>
  <si>
    <t>琼山区金融服务中心</t>
  </si>
  <si>
    <t>21004_管理岗位</t>
  </si>
  <si>
    <t>21005_管理岗位</t>
  </si>
  <si>
    <t>琼山区动物疫病预防控制中心</t>
  </si>
  <si>
    <t>21006_专业技术岗位</t>
  </si>
  <si>
    <t>21007_管理岗位</t>
  </si>
  <si>
    <t>琼山区农林服务中心</t>
  </si>
  <si>
    <t>21008_专业技术岗位</t>
  </si>
  <si>
    <t>21009_管理岗位</t>
  </si>
  <si>
    <t>琼山区新民林场</t>
  </si>
  <si>
    <t>21010_管理岗位</t>
  </si>
  <si>
    <t>21011_管理岗位</t>
  </si>
  <si>
    <t>21012_专业技术岗位</t>
  </si>
  <si>
    <t>琼山区风圯水库管理中心</t>
  </si>
  <si>
    <t>21019_管理岗位</t>
  </si>
  <si>
    <t>琼山区云龙水库管理中心</t>
  </si>
  <si>
    <t>21021_管理岗位</t>
  </si>
  <si>
    <t>琼山区统计局普查中心</t>
  </si>
  <si>
    <t>21022_管理岗位</t>
  </si>
  <si>
    <t>琼山区政府审计中心</t>
  </si>
  <si>
    <t>21023_专业技术岗位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</si>
</sst>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A2" sqref="A2:E2"/>
    </sheetView>
  </sheetViews>
  <sheetFormatPr defaultColWidth="9" defaultRowHeight="13.5" outlineLevelCol="4"/>
  <cols>
    <col min="1" max="1" width="7.125" customWidth="1"/>
    <col min="2" max="2" width="13.625" customWidth="1"/>
    <col min="3" max="3" width="18.5" customWidth="1"/>
    <col min="4" max="4" width="24.5" customWidth="1"/>
    <col min="5" max="5" width="18.125" customWidth="1"/>
  </cols>
  <sheetData>
    <row r="1" ht="21" customHeight="1" spans="1:1">
      <c r="A1" t="s">
        <v>0</v>
      </c>
    </row>
    <row r="2" ht="51" customHeight="1" spans="1:5">
      <c r="A2" s="1" t="s">
        <v>1</v>
      </c>
      <c r="B2" s="1"/>
      <c r="C2" s="1"/>
      <c r="D2" s="1"/>
      <c r="E2" s="1"/>
    </row>
    <row r="3" ht="30" customHeight="1" spans="1: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ht="33" customHeight="1" spans="1:5">
      <c r="A4" s="3">
        <v>1</v>
      </c>
      <c r="B4" s="4" t="str">
        <f>"周励成"</f>
        <v>周励成</v>
      </c>
      <c r="C4" s="5">
        <v>211205010111</v>
      </c>
      <c r="D4" s="4" t="s">
        <v>7</v>
      </c>
      <c r="E4" s="6" t="s">
        <v>8</v>
      </c>
    </row>
    <row r="5" ht="33" customHeight="1" spans="1:5">
      <c r="A5" s="3">
        <v>2</v>
      </c>
      <c r="B5" s="4" t="str">
        <f>"黄前奔"</f>
        <v>黄前奔</v>
      </c>
      <c r="C5" s="5">
        <v>211205020203</v>
      </c>
      <c r="D5" s="4" t="s">
        <v>9</v>
      </c>
      <c r="E5" s="6" t="s">
        <v>10</v>
      </c>
    </row>
    <row r="6" ht="33" customHeight="1" spans="1:5">
      <c r="A6" s="3">
        <v>3</v>
      </c>
      <c r="B6" s="4" t="str">
        <f>"陈安琪"</f>
        <v>陈安琪</v>
      </c>
      <c r="C6" s="5">
        <v>211205030520</v>
      </c>
      <c r="D6" s="4" t="s">
        <v>11</v>
      </c>
      <c r="E6" s="6" t="s">
        <v>12</v>
      </c>
    </row>
    <row r="7" ht="33" customHeight="1" spans="1:5">
      <c r="A7" s="3">
        <v>4</v>
      </c>
      <c r="B7" s="4" t="str">
        <f>"王潇伟"</f>
        <v>王潇伟</v>
      </c>
      <c r="C7" s="5">
        <v>211205040720</v>
      </c>
      <c r="D7" s="4" t="s">
        <v>13</v>
      </c>
      <c r="E7" s="6" t="s">
        <v>14</v>
      </c>
    </row>
    <row r="8" ht="33" customHeight="1" spans="1:5">
      <c r="A8" s="3">
        <v>5</v>
      </c>
      <c r="B8" s="4" t="str">
        <f>"邱宝仪"</f>
        <v>邱宝仪</v>
      </c>
      <c r="C8" s="5">
        <v>211205051224</v>
      </c>
      <c r="D8" s="4" t="s">
        <v>13</v>
      </c>
      <c r="E8" s="6" t="s">
        <v>15</v>
      </c>
    </row>
    <row r="9" ht="33" customHeight="1" spans="1:5">
      <c r="A9" s="3">
        <v>6</v>
      </c>
      <c r="B9" s="4" t="str">
        <f>"邓紫薇"</f>
        <v>邓紫薇</v>
      </c>
      <c r="C9" s="5">
        <v>211205062110</v>
      </c>
      <c r="D9" s="4" t="s">
        <v>16</v>
      </c>
      <c r="E9" s="6" t="s">
        <v>17</v>
      </c>
    </row>
    <row r="10" ht="33" customHeight="1" spans="1:5">
      <c r="A10" s="3">
        <v>7</v>
      </c>
      <c r="B10" s="4" t="str">
        <f>"王克平"</f>
        <v>王克平</v>
      </c>
      <c r="C10" s="5">
        <v>211205062111</v>
      </c>
      <c r="D10" s="4" t="s">
        <v>16</v>
      </c>
      <c r="E10" s="6" t="s">
        <v>17</v>
      </c>
    </row>
    <row r="11" ht="33" customHeight="1" spans="1:5">
      <c r="A11" s="3">
        <v>8</v>
      </c>
      <c r="B11" s="4" t="str">
        <f>"吴雪霜"</f>
        <v>吴雪霜</v>
      </c>
      <c r="C11" s="5">
        <v>211205072122</v>
      </c>
      <c r="D11" s="4" t="s">
        <v>16</v>
      </c>
      <c r="E11" s="6" t="s">
        <v>18</v>
      </c>
    </row>
    <row r="12" ht="33" customHeight="1" spans="1:5">
      <c r="A12" s="3">
        <v>9</v>
      </c>
      <c r="B12" s="4" t="str">
        <f>"苏明"</f>
        <v>苏明</v>
      </c>
      <c r="C12" s="5">
        <v>211205082725</v>
      </c>
      <c r="D12" s="4" t="s">
        <v>19</v>
      </c>
      <c r="E12" s="6" t="s">
        <v>20</v>
      </c>
    </row>
    <row r="13" ht="33" customHeight="1" spans="1:5">
      <c r="A13" s="3">
        <v>10</v>
      </c>
      <c r="B13" s="4" t="str">
        <f>"张昊"</f>
        <v>张昊</v>
      </c>
      <c r="C13" s="5">
        <v>211205093107</v>
      </c>
      <c r="D13" s="4" t="s">
        <v>19</v>
      </c>
      <c r="E13" s="6" t="s">
        <v>21</v>
      </c>
    </row>
    <row r="14" ht="33" customHeight="1" spans="1:5">
      <c r="A14" s="3">
        <v>11</v>
      </c>
      <c r="B14" s="4" t="str">
        <f>"文丽蔚"</f>
        <v>文丽蔚</v>
      </c>
      <c r="C14" s="5">
        <v>211205104023</v>
      </c>
      <c r="D14" s="4" t="s">
        <v>22</v>
      </c>
      <c r="E14" s="6" t="s">
        <v>23</v>
      </c>
    </row>
    <row r="15" ht="33" customHeight="1" spans="1:5">
      <c r="A15" s="3">
        <v>12</v>
      </c>
      <c r="B15" s="4" t="str">
        <f>"吴桂立"</f>
        <v>吴桂立</v>
      </c>
      <c r="C15" s="5">
        <v>211205114111</v>
      </c>
      <c r="D15" s="4" t="s">
        <v>22</v>
      </c>
      <c r="E15" s="6" t="s">
        <v>24</v>
      </c>
    </row>
    <row r="16" ht="33" customHeight="1" spans="1:5">
      <c r="A16" s="3">
        <v>13</v>
      </c>
      <c r="B16" s="4" t="str">
        <f>"刘乔颖"</f>
        <v>刘乔颖</v>
      </c>
      <c r="C16" s="5">
        <v>211205124116</v>
      </c>
      <c r="D16" s="4" t="s">
        <v>22</v>
      </c>
      <c r="E16" s="6" t="s">
        <v>25</v>
      </c>
    </row>
    <row r="17" ht="33" customHeight="1" spans="1:5">
      <c r="A17" s="3">
        <v>14</v>
      </c>
      <c r="B17" s="4" t="str">
        <f>"潘朝翔"</f>
        <v>潘朝翔</v>
      </c>
      <c r="C17" s="5">
        <v>211205194313</v>
      </c>
      <c r="D17" s="4" t="s">
        <v>26</v>
      </c>
      <c r="E17" s="6" t="s">
        <v>27</v>
      </c>
    </row>
    <row r="18" ht="33" customHeight="1" spans="1:5">
      <c r="A18" s="3">
        <v>15</v>
      </c>
      <c r="B18" s="4" t="str">
        <f>"王惠"</f>
        <v>王惠</v>
      </c>
      <c r="C18" s="5">
        <v>211205214406</v>
      </c>
      <c r="D18" s="4" t="s">
        <v>28</v>
      </c>
      <c r="E18" s="6" t="s">
        <v>29</v>
      </c>
    </row>
    <row r="19" ht="33" customHeight="1" spans="1:5">
      <c r="A19" s="3">
        <v>16</v>
      </c>
      <c r="B19" s="4" t="str">
        <f>"陈菊"</f>
        <v>陈菊</v>
      </c>
      <c r="C19" s="5">
        <v>211205224419</v>
      </c>
      <c r="D19" s="4" t="s">
        <v>30</v>
      </c>
      <c r="E19" s="6" t="s">
        <v>31</v>
      </c>
    </row>
    <row r="20" ht="33" customHeight="1" spans="1:5">
      <c r="A20" s="3">
        <v>17</v>
      </c>
      <c r="B20" s="4" t="str">
        <f>"龙籍壮"</f>
        <v>龙籍壮</v>
      </c>
      <c r="C20" s="5">
        <v>211205234526</v>
      </c>
      <c r="D20" s="4" t="s">
        <v>32</v>
      </c>
      <c r="E20" s="6" t="s">
        <v>33</v>
      </c>
    </row>
  </sheetData>
  <mergeCells count="1">
    <mergeCell ref="A2:E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2020-01-09T07:58:00Z</dcterms:created>
  <dcterms:modified xsi:type="dcterms:W3CDTF">2022-03-17T06:43:34Z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CEC1EAB3617B4EEFAF9619856D41BCDB</vt:lpwstr>
  </property>
</Properties>
</file>